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30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C17" i="1"/>
  <c r="G17" i="1"/>
  <c r="D17" i="1"/>
  <c r="B17" i="1"/>
  <c r="F17" i="1"/>
  <c r="G16" i="1"/>
  <c r="F16" i="1"/>
  <c r="G14" i="1"/>
  <c r="F14" i="1"/>
  <c r="G12" i="1"/>
  <c r="F12" i="1"/>
  <c r="G10" i="1"/>
  <c r="F10" i="1"/>
  <c r="G8" i="1"/>
  <c r="F8" i="1"/>
  <c r="G6" i="1"/>
  <c r="F6" i="1"/>
  <c r="D19" i="1"/>
  <c r="B19" i="1"/>
  <c r="F19" i="1"/>
</calcChain>
</file>

<file path=xl/sharedStrings.xml><?xml version="1.0" encoding="utf-8"?>
<sst xmlns="http://schemas.openxmlformats.org/spreadsheetml/2006/main" count="26" uniqueCount="17">
  <si>
    <t>variaz. %</t>
  </si>
  <si>
    <t>imp</t>
  </si>
  <si>
    <t>exp</t>
  </si>
  <si>
    <t xml:space="preserve">imp </t>
  </si>
  <si>
    <t>MACCHINE E ATTREZZATURE MOVIMENTO TERRA</t>
  </si>
  <si>
    <t>totale settore</t>
  </si>
  <si>
    <t>MACCHINE STRADALI</t>
  </si>
  <si>
    <t>MACCHINE PER CALCESTRUZZO</t>
  </si>
  <si>
    <t>GRU A TORRE</t>
  </si>
  <si>
    <t>MACCHINE PER LA PREPARAZIONE DEGLI INERTI</t>
  </si>
  <si>
    <t>MACCHINE PER LA PERFORAZIONE</t>
  </si>
  <si>
    <t>totali macchine per costruzioni</t>
  </si>
  <si>
    <t>Bilancia commerciale di settore</t>
  </si>
  <si>
    <t>COMMERCIO ESTERO - MACCHINE PER COSTRUZIONI</t>
  </si>
  <si>
    <t>Fonte: dati Istat elaborati da Unacea</t>
  </si>
  <si>
    <t>gen - ott 2013</t>
  </si>
  <si>
    <t>gen - ott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</si>
</sst>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;[Red]&quot;€&quot;\ #,##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name val="Arial"/>
      <family val="2"/>
    </font>
    <font>
      <b/>
      <sz val="12"/>
      <color theme="1"/>
      <name val="Arial"/>
    </font>
    <font>
      <sz val="10"/>
      <name val="Verdana"/>
    </font>
    <font>
      <b/>
      <sz val="12"/>
      <color indexed="8"/>
      <name val="Arial"/>
    </font>
    <font>
      <sz val="12"/>
      <name val="Arial"/>
    </font>
    <font>
      <b/>
      <sz val="16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9" fontId="4" fillId="2" borderId="3" xfId="1" applyFont="1" applyFill="1" applyBorder="1"/>
    <xf numFmtId="9" fontId="4" fillId="2" borderId="2" xfId="1" applyFont="1" applyFill="1" applyBorder="1"/>
    <xf numFmtId="0" fontId="0" fillId="2" borderId="0" xfId="0" applyFill="1"/>
    <xf numFmtId="0" fontId="6" fillId="3" borderId="3" xfId="2" applyNumberFormat="1" applyFont="1" applyFill="1" applyBorder="1" applyAlignment="1">
      <alignment horizontal="left"/>
    </xf>
    <xf numFmtId="0" fontId="7" fillId="4" borderId="7" xfId="2" applyNumberFormat="1" applyFont="1" applyFill="1" applyBorder="1"/>
    <xf numFmtId="0" fontId="3" fillId="3" borderId="3" xfId="2" applyNumberFormat="1" applyFont="1" applyFill="1" applyBorder="1"/>
    <xf numFmtId="0" fontId="3" fillId="3" borderId="3" xfId="2" applyNumberFormat="1" applyFont="1" applyFill="1" applyBorder="1" applyAlignment="1">
      <alignment vertical="top" wrapText="1"/>
    </xf>
    <xf numFmtId="0" fontId="3" fillId="3" borderId="3" xfId="2" applyNumberFormat="1" applyFont="1" applyFill="1" applyBorder="1" applyAlignment="1">
      <alignment wrapText="1"/>
    </xf>
    <xf numFmtId="0" fontId="7" fillId="4" borderId="8" xfId="2" applyNumberFormat="1" applyFont="1" applyFill="1" applyBorder="1"/>
    <xf numFmtId="0" fontId="7" fillId="4" borderId="8" xfId="2" applyNumberFormat="1" applyFont="1" applyFill="1" applyBorder="1" applyAlignment="1">
      <alignment wrapText="1"/>
    </xf>
    <xf numFmtId="0" fontId="3" fillId="3" borderId="1" xfId="2" applyNumberFormat="1" applyFont="1" applyFill="1" applyBorder="1" applyAlignment="1">
      <alignment wrapText="1"/>
    </xf>
    <xf numFmtId="0" fontId="4" fillId="3" borderId="3" xfId="0" applyFont="1" applyFill="1" applyBorder="1"/>
    <xf numFmtId="1" fontId="2" fillId="4" borderId="7" xfId="0" applyNumberFormat="1" applyFont="1" applyFill="1" applyBorder="1"/>
    <xf numFmtId="9" fontId="2" fillId="4" borderId="7" xfId="1" applyFont="1" applyFill="1" applyBorder="1"/>
    <xf numFmtId="3" fontId="2" fillId="4" borderId="7" xfId="0" applyNumberFormat="1" applyFont="1" applyFill="1" applyBorder="1" applyAlignment="1">
      <alignment horizontal="right" wrapText="1"/>
    </xf>
    <xf numFmtId="9" fontId="2" fillId="4" borderId="9" xfId="1" applyFont="1" applyFill="1" applyBorder="1"/>
    <xf numFmtId="164" fontId="4" fillId="2" borderId="3" xfId="0" applyNumberFormat="1" applyFont="1" applyFill="1" applyBorder="1"/>
    <xf numFmtId="164" fontId="4" fillId="2" borderId="1" xfId="0" applyNumberFormat="1" applyFont="1" applyFill="1" applyBorder="1"/>
    <xf numFmtId="0" fontId="3" fillId="5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2" fillId="4" borderId="7" xfId="0" applyNumberFormat="1" applyFont="1" applyFill="1" applyBorder="1"/>
    <xf numFmtId="3" fontId="2" fillId="4" borderId="9" xfId="0" applyNumberFormat="1" applyFont="1" applyFill="1" applyBorder="1"/>
    <xf numFmtId="0" fontId="8" fillId="2" borderId="0" xfId="0" applyFont="1" applyFill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</cellXfs>
  <cellStyles count="7">
    <cellStyle name="Collegamento ipertestuale" xfId="3" builtinId="8" hidden="1"/>
    <cellStyle name="Collegamento ipertestuale" xfId="5" builtinId="8" hidden="1"/>
    <cellStyle name="Collegamento visitato" xfId="4" builtinId="9" hidden="1"/>
    <cellStyle name="Collegamento visitato" xfId="6" builtinId="9" hidden="1"/>
    <cellStyle name="Normale" xfId="0" builtinId="0"/>
    <cellStyle name="Normale 2" xfId="2"/>
    <cellStyle name="Percentuale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1181100</xdr:colOff>
      <xdr:row>3</xdr:row>
      <xdr:rowOff>117951</xdr:rowOff>
    </xdr:to>
    <xdr:pic>
      <xdr:nvPicPr>
        <xdr:cNvPr id="2" name="Immagine 1" descr="logo unacea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104900" cy="676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17" sqref="E17"/>
    </sheetView>
  </sheetViews>
  <sheetFormatPr baseColWidth="10" defaultRowHeight="15" x14ac:dyDescent="0"/>
  <cols>
    <col min="1" max="1" width="55.83203125" style="4" customWidth="1"/>
    <col min="2" max="5" width="17.1640625" style="4" customWidth="1"/>
    <col min="6" max="16384" width="10.83203125" style="4"/>
  </cols>
  <sheetData>
    <row r="1" spans="1:7" ht="18">
      <c r="B1" s="26" t="s">
        <v>13</v>
      </c>
      <c r="C1" s="26"/>
      <c r="D1" s="26"/>
      <c r="E1" s="26"/>
      <c r="F1" s="26"/>
      <c r="G1" s="26"/>
    </row>
    <row r="2" spans="1:7" ht="16" thickBot="1">
      <c r="A2" s="1"/>
      <c r="B2" s="1"/>
      <c r="C2" s="1"/>
      <c r="D2" s="1"/>
      <c r="E2" s="1"/>
      <c r="F2" s="1"/>
      <c r="G2" s="1"/>
    </row>
    <row r="3" spans="1:7" ht="16" thickBot="1">
      <c r="A3" s="1"/>
      <c r="B3" s="27" t="s">
        <v>15</v>
      </c>
      <c r="C3" s="28"/>
      <c r="D3" s="29" t="s">
        <v>16</v>
      </c>
      <c r="E3" s="30"/>
      <c r="F3" s="20" t="s">
        <v>0</v>
      </c>
      <c r="G3" s="20" t="s">
        <v>0</v>
      </c>
    </row>
    <row r="4" spans="1:7" ht="16" thickBot="1">
      <c r="A4" s="1"/>
      <c r="B4" s="21" t="s">
        <v>1</v>
      </c>
      <c r="C4" s="22" t="s">
        <v>2</v>
      </c>
      <c r="D4" s="22" t="s">
        <v>3</v>
      </c>
      <c r="E4" s="22" t="s">
        <v>2</v>
      </c>
      <c r="F4" s="22" t="s">
        <v>1</v>
      </c>
      <c r="G4" s="23" t="s">
        <v>2</v>
      </c>
    </row>
    <row r="5" spans="1:7" ht="16" thickBot="1">
      <c r="A5" s="5" t="s">
        <v>4</v>
      </c>
      <c r="B5" s="1"/>
      <c r="C5" s="1"/>
      <c r="D5" s="1"/>
      <c r="E5" s="1"/>
      <c r="F5" s="1"/>
      <c r="G5" s="1"/>
    </row>
    <row r="6" spans="1:7" ht="16" thickBot="1">
      <c r="A6" s="6" t="s">
        <v>5</v>
      </c>
      <c r="B6" s="24">
        <v>225573016</v>
      </c>
      <c r="C6" s="24">
        <v>799759995</v>
      </c>
      <c r="D6" s="24">
        <v>295500515</v>
      </c>
      <c r="E6" s="24">
        <v>790760466</v>
      </c>
      <c r="F6" s="15">
        <f>(D6-B6)/B6</f>
        <v>0.30999939726833287</v>
      </c>
      <c r="G6" s="15">
        <f>(E6-C6)/C6</f>
        <v>-1.1252787156476863E-2</v>
      </c>
    </row>
    <row r="7" spans="1:7" ht="16" thickBot="1">
      <c r="A7" s="7" t="s">
        <v>6</v>
      </c>
      <c r="B7" s="1"/>
      <c r="C7" s="1"/>
      <c r="D7" s="1"/>
      <c r="E7" s="1"/>
      <c r="F7" s="1"/>
      <c r="G7" s="1"/>
    </row>
    <row r="8" spans="1:7" ht="16" thickBot="1">
      <c r="A8" s="10" t="s">
        <v>5</v>
      </c>
      <c r="B8" s="24">
        <v>20652929</v>
      </c>
      <c r="C8" s="24">
        <v>95536913</v>
      </c>
      <c r="D8" s="24">
        <v>21756673</v>
      </c>
      <c r="E8" s="24">
        <v>91453166</v>
      </c>
      <c r="F8" s="15">
        <f>(D8-B8)/B8</f>
        <v>5.3442492345758805E-2</v>
      </c>
      <c r="G8" s="15">
        <f>(E8-C8)/C8</f>
        <v>-4.2745226653911249E-2</v>
      </c>
    </row>
    <row r="9" spans="1:7" ht="16" thickBot="1">
      <c r="A9" s="7" t="s">
        <v>7</v>
      </c>
      <c r="B9" s="1"/>
      <c r="C9" s="1"/>
      <c r="D9" s="1"/>
      <c r="E9" s="1"/>
      <c r="F9" s="1"/>
      <c r="G9" s="1"/>
    </row>
    <row r="10" spans="1:7" ht="16" thickBot="1">
      <c r="A10" s="10" t="s">
        <v>5</v>
      </c>
      <c r="B10" s="24">
        <v>8073260</v>
      </c>
      <c r="C10" s="14">
        <v>284828003</v>
      </c>
      <c r="D10" s="24">
        <v>11317059</v>
      </c>
      <c r="E10" s="24">
        <v>274469317</v>
      </c>
      <c r="F10" s="15">
        <f>(D10-B10)/B10</f>
        <v>0.40179543331937778</v>
      </c>
      <c r="G10" s="15">
        <f>(E10-C10)/C10</f>
        <v>-3.6368214820506957E-2</v>
      </c>
    </row>
    <row r="11" spans="1:7" ht="16" thickBot="1">
      <c r="A11" s="7" t="s">
        <v>8</v>
      </c>
      <c r="B11" s="1"/>
      <c r="C11" s="1"/>
      <c r="D11" s="1"/>
      <c r="E11" s="1"/>
      <c r="F11" s="1"/>
      <c r="G11" s="1"/>
    </row>
    <row r="12" spans="1:7" ht="16" thickBot="1">
      <c r="A12" s="11" t="s">
        <v>5</v>
      </c>
      <c r="B12" s="16">
        <v>8953407</v>
      </c>
      <c r="C12" s="16">
        <v>136115772</v>
      </c>
      <c r="D12" s="16">
        <v>4991181</v>
      </c>
      <c r="E12" s="16">
        <v>154883913</v>
      </c>
      <c r="F12" s="15">
        <f>(D12-B12)/B12</f>
        <v>-0.44253835439403122</v>
      </c>
      <c r="G12" s="15">
        <f>(E12-C12)/C12</f>
        <v>0.1378836612703486</v>
      </c>
    </row>
    <row r="13" spans="1:7" ht="16" thickBot="1">
      <c r="A13" s="8" t="s">
        <v>9</v>
      </c>
      <c r="B13" s="1"/>
      <c r="C13" s="1"/>
      <c r="D13" s="1"/>
      <c r="E13" s="1"/>
      <c r="F13" s="1"/>
      <c r="G13" s="1"/>
    </row>
    <row r="14" spans="1:7" ht="16" thickBot="1">
      <c r="A14" s="11" t="s">
        <v>5</v>
      </c>
      <c r="B14" s="24">
        <v>55503480</v>
      </c>
      <c r="C14" s="24">
        <v>315668167</v>
      </c>
      <c r="D14" s="24">
        <v>63885053</v>
      </c>
      <c r="E14" s="24">
        <v>375992614</v>
      </c>
      <c r="F14" s="15">
        <f>(D14-B14)/B14</f>
        <v>0.15100986460668772</v>
      </c>
      <c r="G14" s="15">
        <f>(E14-C14)/C14</f>
        <v>0.19110082455669342</v>
      </c>
    </row>
    <row r="15" spans="1:7" ht="16" thickBot="1">
      <c r="A15" s="9" t="s">
        <v>10</v>
      </c>
      <c r="B15" s="1"/>
      <c r="C15" s="1"/>
      <c r="D15" s="1"/>
      <c r="E15" s="1"/>
      <c r="F15" s="1"/>
      <c r="G15" s="1"/>
    </row>
    <row r="16" spans="1:7" ht="16" thickBot="1">
      <c r="A16" s="11" t="s">
        <v>5</v>
      </c>
      <c r="B16" s="25">
        <v>32941207</v>
      </c>
      <c r="C16" s="25">
        <v>398151274</v>
      </c>
      <c r="D16" s="25">
        <v>34484146</v>
      </c>
      <c r="E16" s="25">
        <v>266077019</v>
      </c>
      <c r="F16" s="17">
        <f>(D16-B16)/B16</f>
        <v>4.6839176232977744E-2</v>
      </c>
      <c r="G16" s="17">
        <f>(E16-C16)/C16</f>
        <v>-0.33171878033473279</v>
      </c>
    </row>
    <row r="17" spans="1:7" ht="16" thickBot="1">
      <c r="A17" s="12" t="s">
        <v>11</v>
      </c>
      <c r="B17" s="18">
        <f>SUM(B6+B8+B10+B12+B14+B16)</f>
        <v>351697299</v>
      </c>
      <c r="C17" s="18">
        <f>SUM(C14+C16+C12+C10+C8+C6)</f>
        <v>2030060124</v>
      </c>
      <c r="D17" s="18">
        <f>SUM(D6+D8+D10+D12+D14+D16)</f>
        <v>431934627</v>
      </c>
      <c r="E17" s="19">
        <f>SUM(E6+E8+E10+E12+E14+E16)</f>
        <v>1953636495</v>
      </c>
      <c r="F17" s="2">
        <f>(D17-B17)/B17</f>
        <v>0.22814314533589863</v>
      </c>
      <c r="G17" s="3">
        <f>(E17-C17)/C17</f>
        <v>-3.7645992892770104E-2</v>
      </c>
    </row>
    <row r="18" spans="1:7" ht="16" thickBot="1">
      <c r="A18" s="1"/>
      <c r="B18" s="1"/>
      <c r="C18" s="1"/>
      <c r="D18" s="1"/>
      <c r="E18" s="1"/>
      <c r="F18" s="1"/>
      <c r="G18" s="1"/>
    </row>
    <row r="19" spans="1:7" ht="16" thickBot="1">
      <c r="A19" s="13" t="s">
        <v>12</v>
      </c>
      <c r="B19" s="31">
        <f>(C17-B17)</f>
        <v>1678362825</v>
      </c>
      <c r="C19" s="32"/>
      <c r="D19" s="31">
        <f>(E17-D17)</f>
        <v>1521701868</v>
      </c>
      <c r="E19" s="32"/>
      <c r="F19" s="33">
        <f>(D19-B19)/B19</f>
        <v>-9.3341531799001801E-2</v>
      </c>
      <c r="G19" s="34"/>
    </row>
    <row r="21" spans="1:7">
      <c r="A21" s="1" t="s">
        <v>14</v>
      </c>
    </row>
  </sheetData>
  <mergeCells count="6">
    <mergeCell ref="B1:G1"/>
    <mergeCell ref="B3:C3"/>
    <mergeCell ref="D3:E3"/>
    <mergeCell ref="B19:C19"/>
    <mergeCell ref="D19:E19"/>
    <mergeCell ref="F19:G1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Sabrina</cp:lastModifiedBy>
  <dcterms:created xsi:type="dcterms:W3CDTF">2014-07-23T14:56:53Z</dcterms:created>
  <dcterms:modified xsi:type="dcterms:W3CDTF">2015-01-30T10:54:42Z</dcterms:modified>
</cp:coreProperties>
</file>